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159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6" i="1" l="1"/>
  <c r="D26" i="1"/>
  <c r="E27" i="1" l="1"/>
  <c r="E86" i="1"/>
  <c r="E82" i="1"/>
  <c r="E75" i="1"/>
  <c r="E66" i="1"/>
  <c r="E62" i="1"/>
  <c r="E44" i="1"/>
  <c r="D44" i="1"/>
  <c r="E90" i="1" l="1"/>
  <c r="E8" i="1"/>
  <c r="E45" i="1"/>
</calcChain>
</file>

<file path=xl/sharedStrings.xml><?xml version="1.0" encoding="utf-8"?>
<sst xmlns="http://schemas.openxmlformats.org/spreadsheetml/2006/main" count="65" uniqueCount="62">
  <si>
    <t>Bruno MARIENS (Succession R. Lemaire)</t>
  </si>
  <si>
    <t>Sous-total 2008</t>
  </si>
  <si>
    <t>Bénédicte SELFSLAGH</t>
  </si>
  <si>
    <t>Bernadette GRADIS</t>
  </si>
  <si>
    <t>Marie-Jeanne GEERTS</t>
  </si>
  <si>
    <t>P. DEROOSE</t>
  </si>
  <si>
    <t>Sous-total 2009</t>
  </si>
  <si>
    <t>Fonds Raymond Lemaire - Compte tenu par ICOMOS à Paris</t>
  </si>
  <si>
    <t>Années</t>
  </si>
  <si>
    <t>Dates</t>
  </si>
  <si>
    <t>Donateurs</t>
  </si>
  <si>
    <t>Dépenses</t>
  </si>
  <si>
    <t>Recettes</t>
  </si>
  <si>
    <t>François LEBLANC</t>
  </si>
  <si>
    <t>Sous-total 2011</t>
  </si>
  <si>
    <t>Benoît Fondu - Subvention R. Lemaire</t>
  </si>
  <si>
    <t>ID ARCHITECTEN BV - Subv. R. Lemaire</t>
  </si>
  <si>
    <t>Andree Van BEVER - Subv. R. Lemaire</t>
  </si>
  <si>
    <t>WMF 2011- Dons Experts CSI au Fonds Lemaire (2 500$)</t>
  </si>
  <si>
    <t>Total Balance Fonds R. Lemaire</t>
  </si>
  <si>
    <t>Marie-Jeanne GEERTS - Subv. R. Lemaire</t>
  </si>
  <si>
    <t>Sous-total 2012</t>
  </si>
  <si>
    <t>ICOMOS Belgique Wallonie</t>
  </si>
  <si>
    <t>Sous-total 2013</t>
  </si>
  <si>
    <t>WMF - Donation from various Experts (900 $) :</t>
  </si>
  <si>
    <t xml:space="preserve"> - Olga Orive (200 $)</t>
  </si>
  <si>
    <t xml:space="preserve"> - Richard Engelhardt (150 $)</t>
  </si>
  <si>
    <t xml:space="preserve"> - Fatsar Kristof (100 $)</t>
  </si>
  <si>
    <t xml:space="preserve"> - Nune Chilingaryan (100 $)</t>
  </si>
  <si>
    <t xml:space="preserve"> - Eleftheria Tsakanika-Theohari (100 $)</t>
  </si>
  <si>
    <t xml:space="preserve"> - Mohammad Rafique Mughal (50 $)</t>
  </si>
  <si>
    <t xml:space="preserve"> - Rama Dadarkar (50 $)</t>
  </si>
  <si>
    <t xml:space="preserve"> - Carlos Morenes (50 $)</t>
  </si>
  <si>
    <t xml:space="preserve"> - Katarzyna Hodor (50 $)</t>
  </si>
  <si>
    <t xml:space="preserve"> - Richard Pieper (50 $)</t>
  </si>
  <si>
    <t>ICOMOS Belgique Wollonie</t>
  </si>
  <si>
    <t>Sous-total 2015</t>
  </si>
  <si>
    <t>ICOMOS Belgique Flandres</t>
  </si>
  <si>
    <t>AHMADINEZHAD - International Fund Scholarship</t>
  </si>
  <si>
    <t xml:space="preserve">total  </t>
  </si>
  <si>
    <t>WMF - Donation from various Experts (7 250 $): 145 reviews</t>
  </si>
  <si>
    <t>Janet PERNAS - Per Diem Bourse RL Argentine</t>
  </si>
  <si>
    <t>Janet PERNAS - Per Diem Bourse RL Argentine Frais Bque</t>
  </si>
  <si>
    <t>Julia Pereira de Faria - International Fund Scholarship</t>
  </si>
  <si>
    <t>Rong XING - International Fund Scholarship</t>
  </si>
  <si>
    <t>Janet PERNAS -Voyage Bourse RL Argentine</t>
  </si>
  <si>
    <t>ICOMOS Belgique Wallonie - Contribution 2016</t>
  </si>
  <si>
    <t>ICOMOS Belgique Wallonie - Contribution 2015</t>
  </si>
  <si>
    <t>Sous-total 2016</t>
  </si>
  <si>
    <t>POPESCU Mara - International Fund Scholarship</t>
  </si>
  <si>
    <t>DINLER Mesut - International Fund Scholarship</t>
  </si>
  <si>
    <t>DINLER Mesut - International Fund Scholarship, Faris Banque</t>
  </si>
  <si>
    <t>Ahmadinezhad Sahar - Balance Intern. Find Scholarship</t>
  </si>
  <si>
    <t>DINLER Mesut - International Fund Scholarship, Solde</t>
  </si>
  <si>
    <t>POPESCU Mara - International Fund Scholarship, Solde</t>
  </si>
  <si>
    <t>Frais baque Viremts Dinler et Popescu</t>
  </si>
  <si>
    <t>ALLAL Feriel - International Fund Scholarship</t>
  </si>
  <si>
    <t>ALLAL Feriel - International Fund Scholarship, Faris Bque</t>
  </si>
  <si>
    <t>DASSI KOUDJOU Paule - Intern. Fund Scholarship</t>
  </si>
  <si>
    <t>DASSI KOUDJOU Paule - Intern. Fund Scholarship, Faris Bq</t>
  </si>
  <si>
    <t>Ver. 21/09/2016</t>
  </si>
  <si>
    <t>AGA 2016/10 4-1 Raymond Lemaire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</si>
</sst>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1"/>
      <name val="Helvetica"/>
      <family val="2"/>
    </font>
    <font>
      <sz val="8"/>
      <name val="Arial"/>
      <family val="2"/>
    </font>
    <font>
      <sz val="9"/>
      <name val="Helvetic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1" fillId="1" borderId="1" xfId="0" applyFont="1" applyFill="1" applyBorder="1" applyAlignment="1">
      <alignment horizontal="center"/>
    </xf>
    <xf numFmtId="0" fontId="0" fillId="1" borderId="0" xfId="0" applyFill="1"/>
    <xf numFmtId="3" fontId="0" fillId="1" borderId="0" xfId="0" applyNumberFormat="1" applyFill="1"/>
    <xf numFmtId="3" fontId="1" fillId="1" borderId="0" xfId="0" applyNumberFormat="1" applyFont="1" applyFill="1"/>
    <xf numFmtId="0" fontId="1" fillId="1" borderId="1" xfId="0" applyFont="1" applyFill="1" applyBorder="1" applyAlignment="1">
      <alignment horizontal="right"/>
    </xf>
    <xf numFmtId="16" fontId="0" fillId="0" borderId="0" xfId="0" applyNumberFormat="1" applyAlignment="1">
      <alignment horizontal="left"/>
    </xf>
    <xf numFmtId="0" fontId="1" fillId="1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Fill="1" applyAlignment="1">
      <alignment horizontal="right" wrapText="1"/>
    </xf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 applyFill="1"/>
    <xf numFmtId="16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/>
    <xf numFmtId="16" fontId="5" fillId="0" borderId="0" xfId="0" applyNumberFormat="1" applyFont="1" applyFill="1" applyAlignment="1">
      <alignment horizontal="left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1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1" fillId="1" borderId="0" xfId="0" applyFont="1" applyFill="1" applyAlignment="1">
      <alignment horizontal="right" wrapText="1"/>
    </xf>
    <xf numFmtId="3" fontId="1" fillId="1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1" fillId="1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</xdr:col>
      <xdr:colOff>175260</xdr:colOff>
      <xdr:row>1</xdr:row>
      <xdr:rowOff>106680</xdr:rowOff>
    </xdr:to>
    <xdr:pic>
      <xdr:nvPicPr>
        <xdr:cNvPr id="1073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60"/>
          <a:ext cx="7391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0</xdr:row>
      <xdr:rowOff>22860</xdr:rowOff>
    </xdr:from>
    <xdr:to>
      <xdr:col>1</xdr:col>
      <xdr:colOff>358140</xdr:colOff>
      <xdr:row>1</xdr:row>
      <xdr:rowOff>106680</xdr:rowOff>
    </xdr:to>
    <xdr:pic>
      <xdr:nvPicPr>
        <xdr:cNvPr id="1074" name="Picture 2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2860"/>
          <a:ext cx="9220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Normal="100" workbookViewId="0">
      <selection activeCell="E2" sqref="E2"/>
    </sheetView>
  </sheetViews>
  <sheetFormatPr baseColWidth="10" defaultRowHeight="12.75" x14ac:dyDescent="0.2"/>
  <cols>
    <col min="1" max="2" width="8.7109375" customWidth="1"/>
    <col min="3" max="3" width="51.42578125" customWidth="1"/>
    <col min="4" max="5" width="13.7109375" customWidth="1"/>
  </cols>
  <sheetData>
    <row r="1" spans="1:8" x14ac:dyDescent="0.2">
      <c r="E1" s="13" t="s">
        <v>61</v>
      </c>
    </row>
    <row r="2" spans="1:8" x14ac:dyDescent="0.2">
      <c r="E2" s="14" t="s">
        <v>60</v>
      </c>
    </row>
    <row r="5" spans="1:8" ht="15" x14ac:dyDescent="0.25">
      <c r="A5" s="32" t="s">
        <v>7</v>
      </c>
      <c r="B5" s="32"/>
      <c r="C5" s="32"/>
      <c r="D5" s="32"/>
      <c r="E5" s="32"/>
      <c r="F5" s="3"/>
      <c r="G5" s="3"/>
      <c r="H5" s="3"/>
    </row>
    <row r="6" spans="1:8" ht="15" x14ac:dyDescent="0.25">
      <c r="A6" s="24"/>
      <c r="B6" s="24"/>
      <c r="C6" s="24"/>
      <c r="D6" s="24"/>
      <c r="E6" s="24"/>
      <c r="F6" s="3"/>
      <c r="G6" s="3"/>
      <c r="H6" s="3"/>
    </row>
    <row r="7" spans="1:8" ht="15" x14ac:dyDescent="0.25">
      <c r="A7" s="24"/>
      <c r="B7" s="24"/>
      <c r="C7" s="24"/>
      <c r="D7" s="24"/>
      <c r="E7" s="24"/>
      <c r="F7" s="3"/>
      <c r="G7" s="3"/>
      <c r="H7" s="3"/>
    </row>
    <row r="8" spans="1:8" ht="15" x14ac:dyDescent="0.25">
      <c r="A8" s="33" t="s">
        <v>19</v>
      </c>
      <c r="B8" s="33"/>
      <c r="C8" s="6"/>
      <c r="D8" s="7"/>
      <c r="E8" s="30">
        <f>E45+E62+E66+E75+E82+E86+E27</f>
        <v>9514.130000000001</v>
      </c>
      <c r="F8" s="3"/>
      <c r="G8" s="3"/>
      <c r="H8" s="3"/>
    </row>
    <row r="9" spans="1:8" ht="15" x14ac:dyDescent="0.25">
      <c r="A9" s="34"/>
      <c r="B9" s="34"/>
      <c r="C9" s="6"/>
      <c r="D9" s="7"/>
      <c r="E9" s="31"/>
      <c r="F9" s="3"/>
      <c r="G9" s="3"/>
      <c r="H9" s="3"/>
    </row>
    <row r="10" spans="1:8" ht="15" x14ac:dyDescent="0.25">
      <c r="A10" s="26"/>
      <c r="B10" s="26"/>
      <c r="C10" s="17"/>
      <c r="D10" s="18"/>
      <c r="E10" s="27"/>
      <c r="F10" s="3"/>
      <c r="G10" s="3"/>
      <c r="H10" s="3"/>
    </row>
    <row r="11" spans="1:8" ht="15" x14ac:dyDescent="0.25">
      <c r="A11" s="24"/>
      <c r="B11" s="24"/>
      <c r="C11" s="24"/>
      <c r="D11" s="24"/>
      <c r="E11" s="24"/>
      <c r="F11" s="3"/>
      <c r="G11" s="3"/>
      <c r="H11" s="3"/>
    </row>
    <row r="12" spans="1:8" ht="15" x14ac:dyDescent="0.25">
      <c r="A12" s="5" t="s">
        <v>8</v>
      </c>
      <c r="B12" s="11" t="s">
        <v>9</v>
      </c>
      <c r="C12" s="11" t="s">
        <v>10</v>
      </c>
      <c r="D12" s="9" t="s">
        <v>11</v>
      </c>
      <c r="E12" s="9" t="s">
        <v>12</v>
      </c>
      <c r="F12" s="3"/>
      <c r="G12" s="3"/>
      <c r="H12" s="3"/>
    </row>
    <row r="13" spans="1:8" ht="15" x14ac:dyDescent="0.25">
      <c r="A13" s="24"/>
      <c r="B13" s="24"/>
      <c r="C13" s="24"/>
      <c r="D13" s="24"/>
      <c r="E13" s="24"/>
      <c r="F13" s="3"/>
      <c r="G13" s="3"/>
      <c r="H13" s="3"/>
    </row>
    <row r="14" spans="1:8" ht="15" x14ac:dyDescent="0.25">
      <c r="A14" s="1">
        <v>2016</v>
      </c>
      <c r="B14" s="22">
        <v>42433</v>
      </c>
      <c r="C14" s="15" t="s">
        <v>49</v>
      </c>
      <c r="D14" s="18">
        <v>700</v>
      </c>
      <c r="E14" s="21"/>
      <c r="F14" s="3"/>
      <c r="G14" s="3"/>
      <c r="H14" s="3"/>
    </row>
    <row r="15" spans="1:8" ht="15" x14ac:dyDescent="0.25">
      <c r="A15" s="1"/>
      <c r="B15" s="22">
        <v>42480</v>
      </c>
      <c r="C15" s="15" t="s">
        <v>50</v>
      </c>
      <c r="D15" s="18">
        <v>700</v>
      </c>
      <c r="E15" s="21"/>
      <c r="F15" s="3"/>
      <c r="G15" s="3"/>
      <c r="H15" s="3"/>
    </row>
    <row r="16" spans="1:8" ht="15" x14ac:dyDescent="0.25">
      <c r="A16" s="1"/>
      <c r="B16" s="22">
        <v>42480</v>
      </c>
      <c r="C16" s="15" t="s">
        <v>51</v>
      </c>
      <c r="D16" s="18">
        <v>5</v>
      </c>
      <c r="E16" s="21"/>
      <c r="F16" s="3"/>
      <c r="G16" s="3"/>
      <c r="H16" s="3"/>
    </row>
    <row r="17" spans="1:8" ht="15" x14ac:dyDescent="0.25">
      <c r="A17" s="1"/>
      <c r="B17" s="22">
        <v>42577</v>
      </c>
      <c r="C17" s="15" t="s">
        <v>52</v>
      </c>
      <c r="D17" s="18">
        <v>200</v>
      </c>
      <c r="E17" s="21"/>
      <c r="F17" s="3"/>
      <c r="G17" s="3"/>
      <c r="H17" s="3"/>
    </row>
    <row r="18" spans="1:8" ht="15" x14ac:dyDescent="0.25">
      <c r="A18" s="1"/>
      <c r="B18" s="22">
        <v>42578</v>
      </c>
      <c r="C18" s="15" t="s">
        <v>53</v>
      </c>
      <c r="D18" s="18">
        <v>300</v>
      </c>
      <c r="E18" s="21"/>
      <c r="F18" s="3"/>
      <c r="G18" s="3"/>
      <c r="H18" s="3"/>
    </row>
    <row r="19" spans="1:8" ht="15" x14ac:dyDescent="0.25">
      <c r="A19" s="1"/>
      <c r="B19" s="22">
        <v>42578</v>
      </c>
      <c r="C19" s="15" t="s">
        <v>54</v>
      </c>
      <c r="D19" s="18">
        <v>300</v>
      </c>
      <c r="E19" s="21"/>
      <c r="F19" s="3"/>
      <c r="G19" s="3"/>
      <c r="H19" s="3"/>
    </row>
    <row r="20" spans="1:8" ht="15" x14ac:dyDescent="0.25">
      <c r="A20" s="1"/>
      <c r="B20" s="22">
        <v>42579</v>
      </c>
      <c r="C20" s="15" t="s">
        <v>55</v>
      </c>
      <c r="D20" s="18">
        <v>10</v>
      </c>
      <c r="E20" s="21"/>
      <c r="F20" s="3"/>
      <c r="G20" s="3"/>
      <c r="H20" s="3"/>
    </row>
    <row r="21" spans="1:8" ht="15" x14ac:dyDescent="0.25">
      <c r="A21" s="1"/>
      <c r="B21" s="22">
        <v>42552</v>
      </c>
      <c r="C21" s="15" t="s">
        <v>56</v>
      </c>
      <c r="D21" s="18">
        <v>1500</v>
      </c>
      <c r="E21" s="21"/>
      <c r="F21" s="3"/>
      <c r="G21" s="3"/>
      <c r="H21" s="3"/>
    </row>
    <row r="22" spans="1:8" ht="15" x14ac:dyDescent="0.25">
      <c r="A22" s="1"/>
      <c r="B22" s="22">
        <v>42552</v>
      </c>
      <c r="C22" s="15" t="s">
        <v>57</v>
      </c>
      <c r="D22" s="18">
        <v>56</v>
      </c>
      <c r="E22" s="21"/>
      <c r="F22" s="3"/>
      <c r="G22" s="3"/>
      <c r="H22" s="3"/>
    </row>
    <row r="23" spans="1:8" ht="15" x14ac:dyDescent="0.25">
      <c r="A23" s="1"/>
      <c r="B23" s="22">
        <v>42580</v>
      </c>
      <c r="C23" s="15" t="s">
        <v>58</v>
      </c>
      <c r="D23" s="18">
        <v>1000</v>
      </c>
      <c r="E23" s="21"/>
      <c r="F23" s="3"/>
      <c r="G23" s="3"/>
      <c r="H23" s="3"/>
    </row>
    <row r="24" spans="1:8" ht="15" x14ac:dyDescent="0.25">
      <c r="A24" s="1"/>
      <c r="B24" s="22">
        <v>42580</v>
      </c>
      <c r="C24" s="15" t="s">
        <v>59</v>
      </c>
      <c r="D24" s="18">
        <v>40</v>
      </c>
      <c r="E24" s="21"/>
      <c r="F24" s="3"/>
      <c r="G24" s="3"/>
      <c r="H24" s="3"/>
    </row>
    <row r="25" spans="1:8" ht="15" x14ac:dyDescent="0.25">
      <c r="A25" s="1"/>
      <c r="B25" s="20"/>
      <c r="C25" s="23"/>
      <c r="D25" s="18"/>
      <c r="E25" s="21"/>
      <c r="F25" s="3"/>
      <c r="G25" s="3"/>
      <c r="H25" s="3"/>
    </row>
    <row r="26" spans="1:8" ht="15" x14ac:dyDescent="0.25">
      <c r="A26" s="16"/>
      <c r="B26" s="16"/>
      <c r="C26" s="17" t="s">
        <v>39</v>
      </c>
      <c r="D26" s="21">
        <f>SUM(D14:D25)</f>
        <v>4811</v>
      </c>
      <c r="E26" s="21">
        <f>SUM(E14:E25)</f>
        <v>0</v>
      </c>
      <c r="F26" s="3"/>
      <c r="G26" s="3"/>
      <c r="H26" s="3"/>
    </row>
    <row r="27" spans="1:8" ht="15" x14ac:dyDescent="0.25">
      <c r="A27" s="33" t="s">
        <v>48</v>
      </c>
      <c r="B27" s="35"/>
      <c r="C27" s="29"/>
      <c r="D27" s="8"/>
      <c r="E27" s="8">
        <f>E26-D26</f>
        <v>-4811</v>
      </c>
      <c r="F27" s="3"/>
      <c r="G27" s="3"/>
      <c r="H27" s="3"/>
    </row>
    <row r="28" spans="1:8" ht="15" x14ac:dyDescent="0.25">
      <c r="A28" s="28"/>
      <c r="B28" s="28"/>
      <c r="C28" s="28"/>
      <c r="D28" s="28"/>
      <c r="E28" s="28"/>
      <c r="F28" s="3"/>
      <c r="G28" s="3"/>
      <c r="H28" s="3"/>
    </row>
    <row r="29" spans="1:8" ht="15" x14ac:dyDescent="0.25">
      <c r="A29" s="1">
        <v>2015</v>
      </c>
      <c r="B29" s="22">
        <v>42066</v>
      </c>
      <c r="C29" s="15" t="s">
        <v>47</v>
      </c>
      <c r="D29" s="18"/>
      <c r="E29" s="21">
        <v>585</v>
      </c>
      <c r="F29" s="3"/>
      <c r="G29" s="3"/>
      <c r="H29" s="3"/>
    </row>
    <row r="30" spans="1:8" ht="15" x14ac:dyDescent="0.25">
      <c r="A30" s="1"/>
      <c r="B30" s="22">
        <v>42131</v>
      </c>
      <c r="C30" s="15" t="s">
        <v>37</v>
      </c>
      <c r="D30" s="18"/>
      <c r="E30" s="21">
        <v>1600</v>
      </c>
      <c r="F30" s="3"/>
      <c r="G30" s="3"/>
      <c r="H30" s="3"/>
    </row>
    <row r="31" spans="1:8" ht="15" x14ac:dyDescent="0.25">
      <c r="A31" s="1"/>
      <c r="B31" s="22"/>
      <c r="C31" s="15"/>
      <c r="D31" s="18"/>
      <c r="E31" s="21"/>
      <c r="F31" s="3"/>
      <c r="G31" s="3"/>
      <c r="H31" s="3"/>
    </row>
    <row r="32" spans="1:8" ht="15" x14ac:dyDescent="0.25">
      <c r="A32" s="1"/>
      <c r="B32" s="22">
        <v>42215</v>
      </c>
      <c r="C32" s="15" t="s">
        <v>38</v>
      </c>
      <c r="D32" s="18">
        <v>800</v>
      </c>
      <c r="E32" s="21"/>
      <c r="F32" s="3"/>
      <c r="G32" s="3"/>
      <c r="H32" s="3"/>
    </row>
    <row r="33" spans="1:8" ht="15" x14ac:dyDescent="0.25">
      <c r="A33" s="1"/>
      <c r="B33" s="22">
        <v>42595</v>
      </c>
      <c r="C33" s="15" t="s">
        <v>45</v>
      </c>
      <c r="D33" s="18">
        <v>1078.53</v>
      </c>
      <c r="E33" s="21"/>
      <c r="F33" s="3"/>
      <c r="G33" s="3"/>
      <c r="H33" s="3"/>
    </row>
    <row r="34" spans="1:8" ht="15" x14ac:dyDescent="0.25">
      <c r="A34" s="1"/>
      <c r="B34" s="22">
        <v>42257</v>
      </c>
      <c r="C34" s="15" t="s">
        <v>41</v>
      </c>
      <c r="D34" s="18">
        <v>460</v>
      </c>
      <c r="E34" s="21"/>
      <c r="F34" s="3"/>
      <c r="G34" s="3"/>
      <c r="H34" s="3"/>
    </row>
    <row r="35" spans="1:8" ht="15" x14ac:dyDescent="0.25">
      <c r="A35" s="1"/>
      <c r="B35" s="22">
        <v>42257</v>
      </c>
      <c r="C35" s="15" t="s">
        <v>42</v>
      </c>
      <c r="D35" s="18">
        <v>36.89</v>
      </c>
      <c r="E35" s="21"/>
      <c r="F35" s="3"/>
      <c r="G35" s="3"/>
      <c r="H35" s="3"/>
    </row>
    <row r="36" spans="1:8" ht="15" x14ac:dyDescent="0.25">
      <c r="A36" s="1"/>
      <c r="B36" s="22">
        <v>42271</v>
      </c>
      <c r="C36" s="15" t="s">
        <v>43</v>
      </c>
      <c r="D36" s="18">
        <v>500</v>
      </c>
      <c r="E36" s="21"/>
      <c r="F36" s="3"/>
      <c r="G36" s="3"/>
      <c r="H36" s="3"/>
    </row>
    <row r="37" spans="1:8" ht="15" x14ac:dyDescent="0.25">
      <c r="A37" s="1"/>
      <c r="B37" s="22"/>
      <c r="C37" s="15"/>
      <c r="D37" s="18"/>
      <c r="E37" s="21"/>
      <c r="F37" s="3"/>
      <c r="G37" s="3"/>
      <c r="H37" s="3"/>
    </row>
    <row r="38" spans="1:8" ht="15" x14ac:dyDescent="0.25">
      <c r="A38" s="1"/>
      <c r="B38" s="22">
        <v>42275</v>
      </c>
      <c r="C38" s="15" t="s">
        <v>40</v>
      </c>
      <c r="D38" s="18"/>
      <c r="E38" s="21">
        <v>5179</v>
      </c>
      <c r="F38" s="3"/>
      <c r="G38" s="3"/>
      <c r="H38" s="3"/>
    </row>
    <row r="39" spans="1:8" ht="15" x14ac:dyDescent="0.25">
      <c r="A39" s="1"/>
      <c r="B39" s="22"/>
      <c r="C39" s="15"/>
      <c r="D39" s="18"/>
      <c r="E39" s="21"/>
      <c r="F39" s="3"/>
      <c r="G39" s="3"/>
      <c r="H39" s="3"/>
    </row>
    <row r="40" spans="1:8" ht="15" x14ac:dyDescent="0.25">
      <c r="A40" s="1"/>
      <c r="B40" s="22">
        <v>42690</v>
      </c>
      <c r="C40" s="15" t="s">
        <v>46</v>
      </c>
      <c r="D40" s="18"/>
      <c r="E40" s="21">
        <v>593</v>
      </c>
      <c r="F40" s="3"/>
      <c r="G40" s="3"/>
      <c r="H40" s="3"/>
    </row>
    <row r="41" spans="1:8" ht="15" x14ac:dyDescent="0.25">
      <c r="A41" s="1"/>
      <c r="B41" s="22"/>
      <c r="C41" s="15"/>
      <c r="D41" s="18"/>
      <c r="E41" s="21"/>
      <c r="F41" s="3"/>
      <c r="G41" s="3"/>
      <c r="H41" s="3"/>
    </row>
    <row r="42" spans="1:8" ht="15" x14ac:dyDescent="0.25">
      <c r="A42" s="1"/>
      <c r="B42" s="22">
        <v>42726</v>
      </c>
      <c r="C42" s="15" t="s">
        <v>44</v>
      </c>
      <c r="D42" s="18">
        <v>748.02</v>
      </c>
      <c r="E42" s="21"/>
      <c r="F42" s="3"/>
      <c r="G42" s="3"/>
      <c r="H42" s="3"/>
    </row>
    <row r="43" spans="1:8" ht="15" x14ac:dyDescent="0.25">
      <c r="A43" s="1"/>
      <c r="B43" s="20"/>
      <c r="C43" s="23"/>
      <c r="D43" s="18"/>
      <c r="E43" s="21"/>
      <c r="F43" s="3"/>
      <c r="G43" s="3"/>
      <c r="H43" s="3"/>
    </row>
    <row r="44" spans="1:8" ht="15" x14ac:dyDescent="0.25">
      <c r="A44" s="16"/>
      <c r="B44" s="16"/>
      <c r="C44" s="17" t="s">
        <v>39</v>
      </c>
      <c r="D44" s="21">
        <f>SUM(D29:D43)</f>
        <v>3623.4399999999996</v>
      </c>
      <c r="E44" s="21">
        <f>SUM(E29:E43)</f>
        <v>7957</v>
      </c>
      <c r="F44" s="3"/>
      <c r="G44" s="3"/>
      <c r="H44" s="3"/>
    </row>
    <row r="45" spans="1:8" ht="15" x14ac:dyDescent="0.25">
      <c r="A45" s="33" t="s">
        <v>36</v>
      </c>
      <c r="B45" s="35"/>
      <c r="C45" s="25"/>
      <c r="D45" s="8"/>
      <c r="E45" s="8">
        <f>E44-D44</f>
        <v>4333.5600000000004</v>
      </c>
      <c r="F45" s="3"/>
      <c r="G45" s="3"/>
      <c r="H45" s="3"/>
    </row>
    <row r="46" spans="1:8" ht="15" x14ac:dyDescent="0.25">
      <c r="A46" s="24"/>
      <c r="B46" s="24"/>
      <c r="C46" s="24"/>
      <c r="D46" s="24"/>
      <c r="E46" s="24"/>
      <c r="F46" s="3"/>
      <c r="G46" s="3"/>
      <c r="H46" s="3"/>
    </row>
    <row r="47" spans="1:8" ht="15" x14ac:dyDescent="0.25">
      <c r="A47" s="1">
        <v>2013</v>
      </c>
      <c r="B47" s="22">
        <v>41276</v>
      </c>
      <c r="C47" s="15" t="s">
        <v>22</v>
      </c>
      <c r="D47" s="18"/>
      <c r="E47" s="21">
        <v>5</v>
      </c>
      <c r="F47" s="3"/>
      <c r="G47" s="3"/>
      <c r="H47" s="3"/>
    </row>
    <row r="48" spans="1:8" ht="15" x14ac:dyDescent="0.25">
      <c r="A48" s="1"/>
      <c r="B48" s="22">
        <v>41557</v>
      </c>
      <c r="C48" s="15" t="s">
        <v>24</v>
      </c>
      <c r="D48" s="18"/>
      <c r="E48" s="21">
        <v>642.86</v>
      </c>
      <c r="F48" s="3"/>
      <c r="G48" s="3"/>
      <c r="H48" s="3"/>
    </row>
    <row r="49" spans="1:8" ht="15" x14ac:dyDescent="0.25">
      <c r="A49" s="1"/>
      <c r="B49" s="20"/>
      <c r="C49" s="23" t="s">
        <v>25</v>
      </c>
      <c r="D49" s="18"/>
      <c r="E49" s="21"/>
      <c r="F49" s="3"/>
      <c r="G49" s="3"/>
      <c r="H49" s="3"/>
    </row>
    <row r="50" spans="1:8" ht="15" x14ac:dyDescent="0.25">
      <c r="A50" s="1"/>
      <c r="B50" s="20"/>
      <c r="C50" s="23" t="s">
        <v>26</v>
      </c>
      <c r="D50" s="18"/>
      <c r="E50" s="21"/>
      <c r="F50" s="3"/>
      <c r="G50" s="3"/>
      <c r="H50" s="3"/>
    </row>
    <row r="51" spans="1:8" ht="15" x14ac:dyDescent="0.25">
      <c r="A51" s="1"/>
      <c r="B51" s="20"/>
      <c r="C51" s="23" t="s">
        <v>27</v>
      </c>
      <c r="D51" s="18"/>
      <c r="E51" s="21"/>
      <c r="F51" s="3"/>
      <c r="G51" s="3"/>
      <c r="H51" s="3"/>
    </row>
    <row r="52" spans="1:8" ht="15" x14ac:dyDescent="0.25">
      <c r="A52" s="1"/>
      <c r="B52" s="20"/>
      <c r="C52" s="23" t="s">
        <v>28</v>
      </c>
      <c r="D52" s="18"/>
      <c r="E52" s="21"/>
      <c r="F52" s="3"/>
      <c r="G52" s="3"/>
      <c r="H52" s="3"/>
    </row>
    <row r="53" spans="1:8" ht="15" x14ac:dyDescent="0.25">
      <c r="A53" s="1"/>
      <c r="B53" s="20"/>
      <c r="C53" s="23" t="s">
        <v>29</v>
      </c>
      <c r="D53" s="18"/>
      <c r="E53" s="21"/>
      <c r="F53" s="3"/>
      <c r="G53" s="3"/>
      <c r="H53" s="3"/>
    </row>
    <row r="54" spans="1:8" ht="15" x14ac:dyDescent="0.25">
      <c r="A54" s="1"/>
      <c r="B54" s="20"/>
      <c r="C54" s="23" t="s">
        <v>30</v>
      </c>
      <c r="D54" s="18"/>
      <c r="E54" s="21"/>
      <c r="F54" s="3"/>
      <c r="G54" s="3"/>
      <c r="H54" s="3"/>
    </row>
    <row r="55" spans="1:8" ht="15" x14ac:dyDescent="0.25">
      <c r="A55" s="1"/>
      <c r="B55" s="20"/>
      <c r="C55" s="23" t="s">
        <v>31</v>
      </c>
      <c r="D55" s="18"/>
      <c r="E55" s="21"/>
      <c r="F55" s="3"/>
      <c r="G55" s="3"/>
      <c r="H55" s="3"/>
    </row>
    <row r="56" spans="1:8" ht="15" x14ac:dyDescent="0.25">
      <c r="A56" s="1"/>
      <c r="B56" s="20"/>
      <c r="C56" s="23" t="s">
        <v>32</v>
      </c>
      <c r="D56" s="18"/>
      <c r="E56" s="21"/>
      <c r="F56" s="3"/>
      <c r="G56" s="3"/>
      <c r="H56" s="3"/>
    </row>
    <row r="57" spans="1:8" ht="15" x14ac:dyDescent="0.25">
      <c r="A57" s="1"/>
      <c r="B57" s="20"/>
      <c r="C57" s="23" t="s">
        <v>33</v>
      </c>
      <c r="D57" s="18"/>
      <c r="E57" s="21"/>
      <c r="F57" s="3"/>
      <c r="G57" s="3"/>
      <c r="H57" s="3"/>
    </row>
    <row r="58" spans="1:8" ht="15" x14ac:dyDescent="0.25">
      <c r="A58" s="1"/>
      <c r="B58" s="20"/>
      <c r="C58" s="23" t="s">
        <v>34</v>
      </c>
      <c r="D58" s="18"/>
      <c r="E58" s="21"/>
      <c r="F58" s="3"/>
      <c r="G58" s="3"/>
      <c r="H58" s="3"/>
    </row>
    <row r="59" spans="1:8" ht="15" x14ac:dyDescent="0.25">
      <c r="A59" s="1"/>
      <c r="B59" s="22">
        <v>42003</v>
      </c>
      <c r="C59" s="15" t="s">
        <v>35</v>
      </c>
      <c r="D59" s="18"/>
      <c r="E59" s="21">
        <v>718</v>
      </c>
      <c r="F59" s="3"/>
      <c r="G59" s="3"/>
      <c r="H59" s="3"/>
    </row>
    <row r="60" spans="1:8" ht="15" x14ac:dyDescent="0.25">
      <c r="A60" s="1"/>
      <c r="B60" s="20"/>
      <c r="C60" s="23"/>
      <c r="D60" s="18"/>
      <c r="E60" s="21"/>
      <c r="F60" s="3"/>
      <c r="G60" s="3"/>
      <c r="H60" s="3"/>
    </row>
    <row r="61" spans="1:8" ht="15" x14ac:dyDescent="0.25">
      <c r="A61" s="16"/>
      <c r="B61" s="16"/>
      <c r="C61" s="17"/>
      <c r="D61" s="18"/>
      <c r="E61" s="19"/>
      <c r="F61" s="3"/>
      <c r="G61" s="3"/>
      <c r="H61" s="3"/>
    </row>
    <row r="62" spans="1:8" ht="15" x14ac:dyDescent="0.25">
      <c r="A62" s="33" t="s">
        <v>23</v>
      </c>
      <c r="B62" s="33"/>
      <c r="C62" s="6"/>
      <c r="D62" s="7"/>
      <c r="E62" s="8">
        <f>SUM(E47:E61)</f>
        <v>1365.8600000000001</v>
      </c>
      <c r="F62" s="3"/>
      <c r="G62" s="3"/>
      <c r="H62" s="3"/>
    </row>
    <row r="63" spans="1:8" ht="15" x14ac:dyDescent="0.25">
      <c r="A63" s="24"/>
      <c r="B63" s="24"/>
      <c r="C63" s="24"/>
      <c r="D63" s="24"/>
      <c r="E63" s="24"/>
      <c r="F63" s="3"/>
      <c r="G63" s="3"/>
      <c r="H63" s="3"/>
    </row>
    <row r="64" spans="1:8" ht="15" x14ac:dyDescent="0.25">
      <c r="A64" s="1">
        <v>2012</v>
      </c>
      <c r="B64" s="10">
        <v>41627</v>
      </c>
      <c r="C64" s="15" t="s">
        <v>22</v>
      </c>
      <c r="D64" s="4"/>
      <c r="E64" s="4">
        <v>860</v>
      </c>
      <c r="F64" s="3"/>
      <c r="G64" s="3"/>
      <c r="H64" s="3"/>
    </row>
    <row r="65" spans="1:8" ht="15" x14ac:dyDescent="0.25">
      <c r="A65" s="2"/>
      <c r="B65" s="12"/>
      <c r="D65" s="4"/>
      <c r="E65" s="4"/>
      <c r="F65" s="3"/>
      <c r="G65" s="3"/>
      <c r="H65" s="3"/>
    </row>
    <row r="66" spans="1:8" ht="15" x14ac:dyDescent="0.25">
      <c r="A66" s="33" t="s">
        <v>21</v>
      </c>
      <c r="B66" s="33"/>
      <c r="C66" s="6"/>
      <c r="D66" s="7"/>
      <c r="E66" s="8">
        <f>SUM(E64:E65)</f>
        <v>860</v>
      </c>
      <c r="F66" s="3"/>
      <c r="G66" s="3"/>
      <c r="H66" s="3"/>
    </row>
    <row r="67" spans="1:8" ht="15" x14ac:dyDescent="0.25">
      <c r="A67" s="24"/>
      <c r="B67" s="24"/>
      <c r="C67" s="24"/>
      <c r="D67" s="24"/>
      <c r="E67" s="24"/>
      <c r="F67" s="3"/>
      <c r="G67" s="3"/>
      <c r="H67" s="3"/>
    </row>
    <row r="68" spans="1:8" ht="15" x14ac:dyDescent="0.25">
      <c r="A68" s="1">
        <v>2011</v>
      </c>
      <c r="B68" s="10">
        <v>40785</v>
      </c>
      <c r="C68" t="s">
        <v>13</v>
      </c>
      <c r="D68" s="4"/>
      <c r="E68" s="4">
        <v>100</v>
      </c>
      <c r="F68" s="3"/>
      <c r="G68" s="3"/>
      <c r="H68" s="3"/>
    </row>
    <row r="69" spans="1:8" ht="15" x14ac:dyDescent="0.25">
      <c r="A69" s="1"/>
      <c r="B69" s="10">
        <v>40795</v>
      </c>
      <c r="C69" t="s">
        <v>15</v>
      </c>
      <c r="D69" s="4"/>
      <c r="E69" s="4">
        <v>50</v>
      </c>
      <c r="F69" s="3"/>
      <c r="G69" s="3"/>
      <c r="H69" s="3"/>
    </row>
    <row r="70" spans="1:8" ht="15" x14ac:dyDescent="0.25">
      <c r="A70" s="1"/>
      <c r="B70" s="10">
        <v>40806</v>
      </c>
      <c r="C70" t="s">
        <v>16</v>
      </c>
      <c r="D70" s="4"/>
      <c r="E70" s="4">
        <v>100</v>
      </c>
      <c r="F70" s="3"/>
      <c r="G70" s="3"/>
      <c r="H70" s="3"/>
    </row>
    <row r="71" spans="1:8" ht="15" x14ac:dyDescent="0.25">
      <c r="A71" s="1"/>
      <c r="B71" s="10">
        <v>40816</v>
      </c>
      <c r="C71" t="s">
        <v>18</v>
      </c>
      <c r="D71" s="4"/>
      <c r="E71" s="4">
        <v>1785.71</v>
      </c>
      <c r="F71" s="3"/>
      <c r="G71" s="3"/>
      <c r="H71" s="3"/>
    </row>
    <row r="72" spans="1:8" ht="15" x14ac:dyDescent="0.25">
      <c r="A72" s="1"/>
      <c r="B72" s="10">
        <v>40833</v>
      </c>
      <c r="C72" t="s">
        <v>17</v>
      </c>
      <c r="D72" s="4"/>
      <c r="E72" s="4">
        <v>100</v>
      </c>
      <c r="F72" s="3"/>
      <c r="G72" s="3"/>
      <c r="H72" s="3"/>
    </row>
    <row r="73" spans="1:8" ht="15" x14ac:dyDescent="0.25">
      <c r="A73" s="1"/>
      <c r="B73" s="10">
        <v>40897</v>
      </c>
      <c r="C73" t="s">
        <v>20</v>
      </c>
      <c r="D73" s="4"/>
      <c r="E73" s="4">
        <v>30</v>
      </c>
      <c r="F73" s="3"/>
      <c r="G73" s="3"/>
      <c r="H73" s="3"/>
    </row>
    <row r="74" spans="1:8" ht="15" x14ac:dyDescent="0.25">
      <c r="A74" s="1"/>
      <c r="B74" s="10"/>
      <c r="D74" s="4"/>
      <c r="E74" s="4"/>
      <c r="F74" s="3"/>
      <c r="G74" s="3"/>
      <c r="H74" s="3"/>
    </row>
    <row r="75" spans="1:8" ht="15" x14ac:dyDescent="0.25">
      <c r="A75" s="33" t="s">
        <v>14</v>
      </c>
      <c r="B75" s="33"/>
      <c r="C75" s="6"/>
      <c r="D75" s="7"/>
      <c r="E75" s="8">
        <f>SUM(E68:E74)</f>
        <v>2165.71</v>
      </c>
      <c r="F75" s="3"/>
      <c r="G75" s="3"/>
      <c r="H75" s="3"/>
    </row>
    <row r="76" spans="1:8" ht="15" x14ac:dyDescent="0.25">
      <c r="A76" s="24"/>
      <c r="B76" s="24"/>
      <c r="C76" s="24"/>
      <c r="D76" s="24"/>
      <c r="E76" s="24"/>
      <c r="F76" s="3"/>
      <c r="G76" s="3"/>
      <c r="H76" s="3"/>
    </row>
    <row r="77" spans="1:8" ht="15" x14ac:dyDescent="0.25">
      <c r="A77" s="1">
        <v>2009</v>
      </c>
      <c r="B77" s="10">
        <v>40206</v>
      </c>
      <c r="C77" t="s">
        <v>2</v>
      </c>
      <c r="D77" s="4"/>
      <c r="E77" s="4">
        <v>100</v>
      </c>
      <c r="F77" s="3"/>
      <c r="G77" s="3"/>
      <c r="H77" s="3"/>
    </row>
    <row r="78" spans="1:8" ht="15" x14ac:dyDescent="0.25">
      <c r="A78" s="2"/>
      <c r="B78" s="10">
        <v>40229</v>
      </c>
      <c r="C78" t="s">
        <v>3</v>
      </c>
      <c r="D78" s="4"/>
      <c r="E78" s="4">
        <v>300</v>
      </c>
      <c r="F78" s="3"/>
      <c r="G78" s="3"/>
      <c r="H78" s="3"/>
    </row>
    <row r="79" spans="1:8" ht="15" x14ac:dyDescent="0.25">
      <c r="A79" s="2"/>
      <c r="B79" s="10">
        <v>40331</v>
      </c>
      <c r="C79" t="s">
        <v>4</v>
      </c>
      <c r="D79" s="4"/>
      <c r="E79" s="4">
        <v>100</v>
      </c>
      <c r="F79" s="3"/>
      <c r="G79" s="3"/>
      <c r="H79" s="3"/>
    </row>
    <row r="80" spans="1:8" ht="15" x14ac:dyDescent="0.25">
      <c r="A80" s="2"/>
      <c r="B80" s="10">
        <v>40465</v>
      </c>
      <c r="C80" t="s">
        <v>5</v>
      </c>
      <c r="D80" s="4"/>
      <c r="E80" s="4">
        <v>100</v>
      </c>
      <c r="F80" s="3"/>
      <c r="G80" s="3"/>
      <c r="H80" s="3"/>
    </row>
    <row r="81" spans="1:8" ht="15" x14ac:dyDescent="0.25">
      <c r="A81" s="2"/>
      <c r="D81" s="4"/>
      <c r="E81" s="4"/>
      <c r="F81" s="3"/>
      <c r="G81" s="3"/>
      <c r="H81" s="3"/>
    </row>
    <row r="82" spans="1:8" ht="15" x14ac:dyDescent="0.25">
      <c r="A82" s="33" t="s">
        <v>6</v>
      </c>
      <c r="B82" s="33"/>
      <c r="C82" s="6"/>
      <c r="D82" s="7"/>
      <c r="E82" s="8">
        <f>SUM(E77:E81)</f>
        <v>600</v>
      </c>
      <c r="F82" s="3"/>
      <c r="G82" s="3"/>
      <c r="H82" s="3"/>
    </row>
    <row r="83" spans="1:8" ht="15" x14ac:dyDescent="0.25">
      <c r="A83" s="24"/>
      <c r="B83" s="24"/>
      <c r="C83" s="24"/>
      <c r="D83" s="24"/>
      <c r="E83" s="24"/>
      <c r="F83" s="3"/>
      <c r="G83" s="3"/>
      <c r="H83" s="3"/>
    </row>
    <row r="84" spans="1:8" ht="15" x14ac:dyDescent="0.25">
      <c r="A84" s="1">
        <v>2008</v>
      </c>
      <c r="B84" s="10">
        <v>40438</v>
      </c>
      <c r="C84" t="s">
        <v>0</v>
      </c>
      <c r="D84" s="4"/>
      <c r="E84" s="4">
        <v>5000</v>
      </c>
      <c r="F84" s="3"/>
      <c r="G84" s="3"/>
      <c r="H84" s="3"/>
    </row>
    <row r="85" spans="1:8" ht="15" x14ac:dyDescent="0.25">
      <c r="A85" s="2"/>
      <c r="D85" s="4"/>
      <c r="E85" s="4"/>
      <c r="F85" s="3"/>
      <c r="G85" s="3"/>
      <c r="H85" s="3"/>
    </row>
    <row r="86" spans="1:8" ht="15" x14ac:dyDescent="0.25">
      <c r="A86" s="33" t="s">
        <v>1</v>
      </c>
      <c r="B86" s="33"/>
      <c r="C86" s="6"/>
      <c r="D86" s="7"/>
      <c r="E86" s="8">
        <f>E84-D84</f>
        <v>5000</v>
      </c>
      <c r="F86" s="3"/>
      <c r="G86" s="3"/>
      <c r="H86" s="3"/>
    </row>
    <row r="87" spans="1:8" ht="15" x14ac:dyDescent="0.25">
      <c r="A87" s="24"/>
      <c r="B87" s="24"/>
      <c r="C87" s="24"/>
      <c r="D87" s="24"/>
      <c r="E87" s="24"/>
      <c r="F87" s="3"/>
      <c r="G87" s="3"/>
      <c r="H87" s="3"/>
    </row>
    <row r="88" spans="1:8" ht="15" x14ac:dyDescent="0.25">
      <c r="A88" s="24"/>
      <c r="B88" s="24"/>
      <c r="C88" s="24"/>
      <c r="D88" s="24"/>
      <c r="E88" s="24"/>
      <c r="F88" s="3"/>
      <c r="G88" s="3"/>
      <c r="H88" s="3"/>
    </row>
    <row r="89" spans="1:8" x14ac:dyDescent="0.2">
      <c r="A89" s="2"/>
      <c r="D89" s="4"/>
      <c r="E89" s="4"/>
    </row>
    <row r="90" spans="1:8" x14ac:dyDescent="0.2">
      <c r="A90" s="33" t="s">
        <v>19</v>
      </c>
      <c r="B90" s="33"/>
      <c r="C90" s="6"/>
      <c r="D90" s="7"/>
      <c r="E90" s="30">
        <f>E45+E62+E66+E75+E82+E86+E27</f>
        <v>9514.130000000001</v>
      </c>
    </row>
    <row r="91" spans="1:8" x14ac:dyDescent="0.2">
      <c r="A91" s="34"/>
      <c r="B91" s="34"/>
      <c r="C91" s="6"/>
      <c r="D91" s="7"/>
      <c r="E91" s="31"/>
    </row>
    <row r="92" spans="1:8" x14ac:dyDescent="0.2">
      <c r="A92" s="2"/>
      <c r="D92" s="4"/>
      <c r="E92" s="4"/>
    </row>
    <row r="93" spans="1:8" x14ac:dyDescent="0.2">
      <c r="A93" s="2"/>
      <c r="D93" s="4"/>
      <c r="E93" s="4"/>
    </row>
    <row r="94" spans="1:8" x14ac:dyDescent="0.2">
      <c r="D94" s="4"/>
      <c r="E94" s="4"/>
    </row>
    <row r="95" spans="1:8" x14ac:dyDescent="0.2">
      <c r="D95" s="4"/>
      <c r="E95" s="4"/>
    </row>
    <row r="96" spans="1:8" x14ac:dyDescent="0.2">
      <c r="D96" s="4"/>
      <c r="E96" s="4"/>
    </row>
    <row r="97" spans="4:5" x14ac:dyDescent="0.2">
      <c r="D97" s="4"/>
      <c r="E97" s="4"/>
    </row>
    <row r="98" spans="4:5" x14ac:dyDescent="0.2">
      <c r="D98" s="4"/>
      <c r="E98" s="4"/>
    </row>
    <row r="99" spans="4:5" x14ac:dyDescent="0.2">
      <c r="D99" s="4"/>
      <c r="E99" s="4"/>
    </row>
    <row r="100" spans="4:5" x14ac:dyDescent="0.2">
      <c r="D100" s="4"/>
      <c r="E100" s="4"/>
    </row>
    <row r="101" spans="4:5" x14ac:dyDescent="0.2">
      <c r="D101" s="4"/>
      <c r="E101" s="4"/>
    </row>
    <row r="102" spans="4:5" x14ac:dyDescent="0.2">
      <c r="D102" s="4"/>
      <c r="E102" s="4"/>
    </row>
    <row r="103" spans="4:5" x14ac:dyDescent="0.2">
      <c r="D103" s="4"/>
      <c r="E103" s="4"/>
    </row>
    <row r="104" spans="4:5" x14ac:dyDescent="0.2">
      <c r="D104" s="4"/>
      <c r="E104" s="4"/>
    </row>
    <row r="105" spans="4:5" x14ac:dyDescent="0.2">
      <c r="D105" s="4"/>
      <c r="E105" s="4"/>
    </row>
  </sheetData>
  <mergeCells count="12">
    <mergeCell ref="E8:E9"/>
    <mergeCell ref="A5:E5"/>
    <mergeCell ref="A90:B91"/>
    <mergeCell ref="E90:E91"/>
    <mergeCell ref="A45:B45"/>
    <mergeCell ref="A62:B62"/>
    <mergeCell ref="A66:B66"/>
    <mergeCell ref="A75:B75"/>
    <mergeCell ref="A82:B82"/>
    <mergeCell ref="A86:B86"/>
    <mergeCell ref="A8:B9"/>
    <mergeCell ref="A27:B27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ICOMOS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Verrier</dc:creator>
  <cp:lastModifiedBy>Gaia</cp:lastModifiedBy>
  <cp:lastPrinted>2014-02-11T13:28:44Z</cp:lastPrinted>
  <dcterms:created xsi:type="dcterms:W3CDTF">2010-03-12T10:18:34Z</dcterms:created>
  <dcterms:modified xsi:type="dcterms:W3CDTF">2016-09-23T11:22:38Z</dcterms:modified>
</cp:coreProperties>
</file>